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gangsbilanz" sheetId="1" state="visible" r:id="rId1"/>
    <sheet xmlns:r="http://schemas.openxmlformats.org/officeDocument/2006/relationships" name="Gewinnermittlung" sheetId="2" state="visible" r:id="rId2"/>
    <sheet xmlns:r="http://schemas.openxmlformats.org/officeDocument/2006/relationships" name="Übergangsgewin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color rgb="001F4E78"/>
      <sz val="14"/>
    </font>
    <font>
      <sz val="10"/>
    </font>
    <font>
      <b val="1"/>
      <color rgb="00FFFFFF"/>
      <sz val="11"/>
    </font>
    <font>
      <b val="1"/>
      <sz val="10"/>
    </font>
    <font>
      <b val="1"/>
      <sz val="11"/>
    </font>
    <font>
      <b val="1"/>
      <color rgb="001F4E78"/>
      <sz val="11"/>
    </font>
    <font>
      <sz val="9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D9E1F2"/>
        <bgColor rgb="00D9E1F2"/>
      </patternFill>
    </fill>
    <fill>
      <patternFill patternType="solid">
        <fgColor rgb="00FFC000"/>
        <bgColor rgb="00FFC0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1" applyAlignment="1" pivotButton="0" quotePrefix="0" xfId="0">
      <alignment horizontal="left"/>
    </xf>
    <xf numFmtId="164" fontId="4" fillId="3" borderId="1" applyAlignment="1" pivotButton="0" quotePrefix="0" xfId="0">
      <alignment horizontal="right"/>
    </xf>
    <xf numFmtId="0" fontId="0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right"/>
    </xf>
    <xf numFmtId="0" fontId="5" fillId="4" borderId="1" applyAlignment="1" pivotButton="0" quotePrefix="0" xfId="0">
      <alignment horizontal="left"/>
    </xf>
    <xf numFmtId="164" fontId="5" fillId="4" borderId="1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10" fontId="4" fillId="3" borderId="1" applyAlignment="1" pivotButton="0" quotePrefix="0" xfId="0">
      <alignment horizontal="right"/>
    </xf>
    <xf numFmtId="10" fontId="0" fillId="0" borderId="1" applyAlignment="1" pivotButton="0" quotePrefix="0" xfId="0">
      <alignment horizontal="right"/>
    </xf>
    <xf numFmtId="10" fontId="5" fillId="4" borderId="1" applyAlignment="1" pivotButton="0" quotePrefix="0" xfId="0">
      <alignment horizontal="right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6" customWidth="1" min="2" max="2"/>
    <col width="32" customWidth="1" min="3" max="3"/>
    <col width="16" customWidth="1" min="4" max="4"/>
  </cols>
  <sheetData>
    <row r="1">
      <c r="A1" s="1" t="inlineStr">
        <is>
          <t>ÜBERGANGSBILANZ BEI WECHSEL VON EINNAHMEN-ÜBERSCHUSSRECHNUNG ZU BILANZIERUNG</t>
        </is>
      </c>
    </row>
    <row r="2">
      <c r="A2" s="2" t="inlineStr">
        <is>
          <t>Unternehmen: Bauer Handwerksbetrieb GmbH</t>
        </is>
      </c>
    </row>
    <row r="3">
      <c r="A3" s="2" t="inlineStr">
        <is>
          <t>Übergangsstichtag: 31.12.2024</t>
        </is>
      </c>
    </row>
    <row r="5">
      <c r="A5" s="3" t="inlineStr">
        <is>
          <t>AKTIVA</t>
        </is>
      </c>
      <c r="B5" s="3" t="inlineStr">
        <is>
          <t>Betrag (€)</t>
        </is>
      </c>
      <c r="C5" s="3" t="inlineStr">
        <is>
          <t>PASSIVA</t>
        </is>
      </c>
      <c r="D5" s="3" t="inlineStr">
        <is>
          <t>Betrag (€)</t>
        </is>
      </c>
    </row>
    <row r="6">
      <c r="A6" s="4" t="inlineStr">
        <is>
          <t>Anlagevermögen</t>
        </is>
      </c>
      <c r="B6" s="5" t="n"/>
      <c r="C6" s="4" t="inlineStr">
        <is>
          <t>Eigenkapital</t>
        </is>
      </c>
      <c r="D6" s="5" t="n"/>
    </row>
    <row r="7">
      <c r="A7" s="6" t="inlineStr">
        <is>
          <t>Maschinen und Geräte</t>
        </is>
      </c>
      <c r="B7" s="7" t="n">
        <v>45800</v>
      </c>
      <c r="C7" s="6" t="inlineStr">
        <is>
          <t>Eigenkapital lt. EÜR</t>
        </is>
      </c>
      <c r="D7" s="7" t="n">
        <v>89650</v>
      </c>
    </row>
    <row r="8">
      <c r="A8" s="6" t="inlineStr">
        <is>
          <t>Fuhrpark (3 Fahrzeuge)</t>
        </is>
      </c>
      <c r="B8" s="7" t="n">
        <v>67500</v>
      </c>
      <c r="C8" s="6" t="inlineStr">
        <is>
          <t>Übergangsgewinn/-verlust</t>
        </is>
      </c>
      <c r="D8" s="7">
        <f>D19-B19</f>
        <v/>
      </c>
    </row>
    <row r="9">
      <c r="A9" s="6" t="inlineStr">
        <is>
          <t>Büroausstattung</t>
        </is>
      </c>
      <c r="B9" s="7" t="n">
        <v>12300</v>
      </c>
      <c r="C9" s="6" t="inlineStr">
        <is>
          <t>Summe Eigenkapital</t>
        </is>
      </c>
      <c r="D9" s="7">
        <f>D7+D8</f>
        <v/>
      </c>
    </row>
    <row r="10">
      <c r="A10" s="8" t="inlineStr">
        <is>
          <t>Summe Anlagevermögen</t>
        </is>
      </c>
      <c r="B10" s="9">
        <f>SUM(B7:B9)</f>
        <v/>
      </c>
      <c r="C10" s="8" t="inlineStr"/>
      <c r="D10" s="9" t="n"/>
    </row>
    <row r="11">
      <c r="A11" s="6" t="inlineStr"/>
      <c r="B11" s="7" t="n"/>
      <c r="C11" s="6" t="inlineStr">
        <is>
          <t>Fremdkapital</t>
        </is>
      </c>
      <c r="D11" s="7" t="n"/>
    </row>
    <row r="12">
      <c r="A12" s="4" t="inlineStr">
        <is>
          <t>Umlaufvermögen</t>
        </is>
      </c>
      <c r="B12" s="5" t="n"/>
      <c r="C12" s="4" t="inlineStr">
        <is>
          <t>Verbindlichkeiten L+L</t>
        </is>
      </c>
      <c r="D12" s="5" t="n">
        <v>31420</v>
      </c>
    </row>
    <row r="13">
      <c r="A13" s="6" t="inlineStr">
        <is>
          <t>Vorräte (Material)</t>
        </is>
      </c>
      <c r="B13" s="7" t="n">
        <v>18750</v>
      </c>
      <c r="C13" s="6" t="inlineStr">
        <is>
          <t>Darlehen Bank</t>
        </is>
      </c>
      <c r="D13" s="7" t="n">
        <v>65000</v>
      </c>
    </row>
    <row r="14">
      <c r="A14" s="6" t="inlineStr">
        <is>
          <t>Forderungen aus L+L</t>
        </is>
      </c>
      <c r="B14" s="7" t="n">
        <v>43280</v>
      </c>
      <c r="C14" s="6" t="inlineStr">
        <is>
          <t>Verbindlichkeiten Finanzamt</t>
        </is>
      </c>
      <c r="D14" s="7" t="n">
        <v>8350</v>
      </c>
    </row>
    <row r="15">
      <c r="A15" s="6" t="inlineStr">
        <is>
          <t>Bankguthaben</t>
        </is>
      </c>
      <c r="B15" s="7" t="n">
        <v>28940</v>
      </c>
      <c r="C15" s="6" t="inlineStr">
        <is>
          <t>Sonstige Verbindlichkeiten</t>
        </is>
      </c>
      <c r="D15" s="7" t="n">
        <v>4700</v>
      </c>
    </row>
    <row r="16">
      <c r="A16" s="6" t="inlineStr">
        <is>
          <t>Kasse</t>
        </is>
      </c>
      <c r="B16" s="7" t="n">
        <v>1850</v>
      </c>
      <c r="C16" s="6" t="inlineStr">
        <is>
          <t>Summe Fremdkapital</t>
        </is>
      </c>
      <c r="D16" s="7">
        <f>SUM(D12:D15)</f>
        <v/>
      </c>
    </row>
    <row r="17">
      <c r="A17" s="8" t="inlineStr">
        <is>
          <t>Summe Umlaufvermögen</t>
        </is>
      </c>
      <c r="B17" s="9">
        <f>SUM(B13:B16)</f>
        <v/>
      </c>
      <c r="C17" s="8" t="inlineStr"/>
      <c r="D17" s="9" t="n"/>
    </row>
    <row r="18">
      <c r="A18" s="4" t="inlineStr"/>
      <c r="B18" s="5" t="n"/>
      <c r="C18" s="4" t="inlineStr">
        <is>
          <t>SUMME PASSIVA</t>
        </is>
      </c>
      <c r="D18" s="5">
        <f>D9+D16</f>
        <v/>
      </c>
    </row>
    <row r="19">
      <c r="A19" s="8" t="inlineStr">
        <is>
          <t>SUMME AKTIVA</t>
        </is>
      </c>
      <c r="B19" s="9">
        <f>B10+B17</f>
        <v/>
      </c>
      <c r="C19" s="8" t="n"/>
      <c r="D19" s="9" t="n"/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6" customWidth="1" min="4" max="4"/>
    <col width="24" customWidth="1" min="5" max="5"/>
  </cols>
  <sheetData>
    <row r="1">
      <c r="A1" s="1" t="inlineStr">
        <is>
          <t>GEWINNERMITTLUNG - VERGLEICH EÜR UND BILANZIERUNG</t>
        </is>
      </c>
    </row>
    <row r="2">
      <c r="A2" s="2" t="inlineStr">
        <is>
          <t>Unternehmen: Bauer Handwerksbetrieb GmbH</t>
        </is>
      </c>
    </row>
    <row r="3">
      <c r="A3" s="2" t="inlineStr">
        <is>
          <t>Wirtschaftsjahr: 2024</t>
        </is>
      </c>
    </row>
    <row r="5">
      <c r="A5" s="10" t="inlineStr">
        <is>
          <t>Position</t>
        </is>
      </c>
      <c r="B5" s="10" t="inlineStr">
        <is>
          <t>EÜR-Methode (€)</t>
        </is>
      </c>
      <c r="C5" s="10" t="inlineStr">
        <is>
          <t>Bilanzierung (€)</t>
        </is>
      </c>
      <c r="D5" s="10" t="inlineStr">
        <is>
          <t>Differenz (€)</t>
        </is>
      </c>
      <c r="E5" s="10" t="inlineStr">
        <is>
          <t>Bemerkung</t>
        </is>
      </c>
    </row>
    <row r="6">
      <c r="A6" s="4" t="inlineStr">
        <is>
          <t>BETRIEBSEINNAHMEN</t>
        </is>
      </c>
      <c r="B6" s="5" t="inlineStr"/>
      <c r="C6" s="5" t="inlineStr"/>
      <c r="D6" s="5" t="inlineStr"/>
      <c r="E6" s="4" t="inlineStr"/>
    </row>
    <row r="7">
      <c r="A7" s="6" t="inlineStr">
        <is>
          <t>Umsätze 19% MwSt</t>
        </is>
      </c>
      <c r="B7" s="7" t="n">
        <v>285600</v>
      </c>
      <c r="C7" s="7" t="n">
        <v>285600</v>
      </c>
      <c r="D7" s="7">
        <f>C7-B7</f>
        <v/>
      </c>
      <c r="E7" s="6" t="inlineStr">
        <is>
          <t>keine Differenz</t>
        </is>
      </c>
    </row>
    <row r="8">
      <c r="A8" s="6" t="inlineStr">
        <is>
          <t>Umsätze 7% MwSt</t>
        </is>
      </c>
      <c r="B8" s="7" t="n">
        <v>42300</v>
      </c>
      <c r="C8" s="7" t="n">
        <v>42300</v>
      </c>
      <c r="D8" s="7">
        <f>C8-B8</f>
        <v/>
      </c>
      <c r="E8" s="6" t="inlineStr">
        <is>
          <t>keine Differenz</t>
        </is>
      </c>
    </row>
    <row r="9">
      <c r="A9" s="6" t="inlineStr">
        <is>
          <t>Privatentnahmen</t>
        </is>
      </c>
      <c r="B9" s="7" t="n">
        <v>-8500</v>
      </c>
      <c r="C9" s="7" t="n">
        <v>-8500</v>
      </c>
      <c r="D9" s="7">
        <f>C9-B9</f>
        <v/>
      </c>
      <c r="E9" s="6" t="inlineStr">
        <is>
          <t>keine Differenz</t>
        </is>
      </c>
    </row>
    <row r="10">
      <c r="A10" s="8" t="inlineStr">
        <is>
          <t>Summe Einnahmen</t>
        </is>
      </c>
      <c r="B10" s="9">
        <f>SUM(B7:B9)</f>
        <v/>
      </c>
      <c r="C10" s="9">
        <f>SUM(C7:C9)</f>
        <v/>
      </c>
      <c r="D10" s="9">
        <f>C10-B10</f>
        <v/>
      </c>
      <c r="E10" s="8" t="inlineStr"/>
    </row>
    <row r="11">
      <c r="A11" s="6" t="inlineStr"/>
      <c r="B11" s="7" t="inlineStr"/>
      <c r="C11" s="7" t="inlineStr"/>
      <c r="D11" s="7" t="inlineStr"/>
      <c r="E11" s="6" t="inlineStr"/>
    </row>
    <row r="12">
      <c r="A12" s="4" t="inlineStr">
        <is>
          <t>BETRIEBSAUSGABEN</t>
        </is>
      </c>
      <c r="B12" s="5" t="inlineStr"/>
      <c r="C12" s="5" t="inlineStr"/>
      <c r="D12" s="5" t="inlineStr"/>
      <c r="E12" s="4" t="inlineStr"/>
    </row>
    <row r="13">
      <c r="A13" s="6" t="inlineStr">
        <is>
          <t>Wareneinsatz (Zahlungen)</t>
        </is>
      </c>
      <c r="B13" s="7" t="n">
        <v>98400</v>
      </c>
      <c r="C13" s="7" t="n">
        <v>92350</v>
      </c>
      <c r="D13" s="7">
        <f>C13-B13</f>
        <v/>
      </c>
      <c r="E13" s="6" t="inlineStr">
        <is>
          <t>Bestandsveränderung</t>
        </is>
      </c>
    </row>
    <row r="14">
      <c r="A14" s="6" t="inlineStr">
        <is>
          <t>Gehälter Mitarbeiter</t>
        </is>
      </c>
      <c r="B14" s="7" t="n">
        <v>87600</v>
      </c>
      <c r="C14" s="7" t="n">
        <v>87600</v>
      </c>
      <c r="D14" s="7">
        <f>C14-B14</f>
        <v/>
      </c>
      <c r="E14" s="6" t="inlineStr">
        <is>
          <t>keine Differenz</t>
        </is>
      </c>
    </row>
    <row r="15">
      <c r="A15" s="6" t="inlineStr">
        <is>
          <t>Miete Werkstatt</t>
        </is>
      </c>
      <c r="B15" s="7" t="n">
        <v>18000</v>
      </c>
      <c r="C15" s="7" t="n">
        <v>18000</v>
      </c>
      <c r="D15" s="7">
        <f>C15-B15</f>
        <v/>
      </c>
      <c r="E15" s="6" t="inlineStr">
        <is>
          <t>keine Differenz</t>
        </is>
      </c>
    </row>
    <row r="16">
      <c r="A16" s="6" t="inlineStr">
        <is>
          <t>Kfz-Kosten</t>
        </is>
      </c>
      <c r="B16" s="7" t="n">
        <v>14850</v>
      </c>
      <c r="C16" s="7" t="n">
        <v>14850</v>
      </c>
      <c r="D16" s="7">
        <f>C16-B16</f>
        <v/>
      </c>
      <c r="E16" s="6" t="inlineStr">
        <is>
          <t>keine Differenz</t>
        </is>
      </c>
    </row>
    <row r="17">
      <c r="A17" s="6" t="inlineStr">
        <is>
          <t>Versicherungen</t>
        </is>
      </c>
      <c r="B17" s="7" t="n">
        <v>6720</v>
      </c>
      <c r="C17" s="7" t="n">
        <v>6720</v>
      </c>
      <c r="D17" s="7">
        <f>C17-B17</f>
        <v/>
      </c>
      <c r="E17" s="6" t="inlineStr">
        <is>
          <t>keine Differenz</t>
        </is>
      </c>
    </row>
    <row r="18">
      <c r="A18" s="6" t="inlineStr">
        <is>
          <t>Abschreibungen (Zahlungen)</t>
        </is>
      </c>
      <c r="B18" s="7" t="n">
        <v>12500</v>
      </c>
      <c r="C18" s="7" t="n">
        <v>0</v>
      </c>
      <c r="D18" s="7">
        <f>C18-B18</f>
        <v/>
      </c>
      <c r="E18" s="6" t="inlineStr">
        <is>
          <t>AfA planmäßig</t>
        </is>
      </c>
    </row>
    <row r="19">
      <c r="A19" s="6" t="inlineStr">
        <is>
          <t>AfA planmäßig</t>
        </is>
      </c>
      <c r="B19" s="7" t="n">
        <v>0</v>
      </c>
      <c r="C19" s="7" t="n">
        <v>15600</v>
      </c>
      <c r="D19" s="7">
        <f>C19-B19</f>
        <v/>
      </c>
      <c r="E19" s="6" t="inlineStr">
        <is>
          <t>bilanzielle AfA</t>
        </is>
      </c>
    </row>
    <row r="20">
      <c r="A20" s="6" t="inlineStr">
        <is>
          <t>Forderungsausfall</t>
        </is>
      </c>
      <c r="B20" s="7" t="n">
        <v>0</v>
      </c>
      <c r="C20" s="7" t="n">
        <v>2800</v>
      </c>
      <c r="D20" s="7">
        <f>C20-B20</f>
        <v/>
      </c>
      <c r="E20" s="6" t="inlineStr">
        <is>
          <t>Abschreibung Forderung</t>
        </is>
      </c>
    </row>
    <row r="21">
      <c r="A21" s="6" t="inlineStr">
        <is>
          <t>Zinsen Darlehen</t>
        </is>
      </c>
      <c r="B21" s="7" t="n">
        <v>3250</v>
      </c>
      <c r="C21" s="7" t="n">
        <v>3250</v>
      </c>
      <c r="D21" s="7">
        <f>C21-B21</f>
        <v/>
      </c>
      <c r="E21" s="6" t="inlineStr">
        <is>
          <t>keine Differenz</t>
        </is>
      </c>
    </row>
    <row r="22">
      <c r="A22" s="8" t="inlineStr">
        <is>
          <t>Summe Ausgaben</t>
        </is>
      </c>
      <c r="B22" s="9">
        <f>SUM(B13:B21)</f>
        <v/>
      </c>
      <c r="C22" s="9">
        <f>SUM(C13:C21)</f>
        <v/>
      </c>
      <c r="D22" s="9">
        <f>C22-B22</f>
        <v/>
      </c>
      <c r="E22" s="8" t="inlineStr"/>
    </row>
    <row r="23">
      <c r="A23" s="6" t="inlineStr"/>
      <c r="B23" s="7" t="inlineStr"/>
      <c r="C23" s="7" t="inlineStr"/>
      <c r="D23" s="7" t="inlineStr"/>
      <c r="E23" s="6" t="inlineStr"/>
    </row>
    <row r="24">
      <c r="A24" s="8" t="inlineStr">
        <is>
          <t>GEWINN</t>
        </is>
      </c>
      <c r="B24" s="9">
        <f>B10-B22</f>
        <v/>
      </c>
      <c r="C24" s="9">
        <f>C10-C22</f>
        <v/>
      </c>
      <c r="D24" s="9">
        <f>C24-B24</f>
        <v/>
      </c>
      <c r="E24" s="8" t="inlineStr">
        <is>
          <t>Unterschiedsbetrag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6" customWidth="1" min="1" max="1"/>
    <col width="18" customWidth="1" min="2" max="2"/>
    <col width="18" customWidth="1" min="3" max="3"/>
    <col width="12" customWidth="1" min="4" max="4"/>
  </cols>
  <sheetData>
    <row r="1">
      <c r="A1" s="1" t="inlineStr">
        <is>
          <t>ÜBERGANGSGEWINN - ERMITTLUNG UND AUSWIRKUNGEN</t>
        </is>
      </c>
    </row>
    <row r="2">
      <c r="A2" s="2" t="inlineStr">
        <is>
          <t>Unternehmen: Bauer Handwerksbetrieb GmbH</t>
        </is>
      </c>
    </row>
    <row r="3">
      <c r="A3" s="2" t="inlineStr">
        <is>
          <t>Übergangsjahr: 2024/2025</t>
        </is>
      </c>
    </row>
    <row r="5">
      <c r="A5" s="3" t="inlineStr">
        <is>
          <t>ERMITTLUNG DES ÜBERGANGSGEWINNS</t>
        </is>
      </c>
    </row>
    <row r="6">
      <c r="A6" s="4" t="inlineStr">
        <is>
          <t>Position</t>
        </is>
      </c>
      <c r="B6" s="5" t="inlineStr">
        <is>
          <t>Betrag (€)</t>
        </is>
      </c>
      <c r="C6" s="5" t="inlineStr">
        <is>
          <t>Steuerlich</t>
        </is>
      </c>
      <c r="D6" s="11" t="inlineStr">
        <is>
          <t>%</t>
        </is>
      </c>
    </row>
    <row r="7">
      <c r="A7" s="6" t="inlineStr">
        <is>
          <t>Eigenkapital lt. Bilanz (Soll)</t>
        </is>
      </c>
      <c r="B7" s="7">
        <f>Übergangsbilanz!D19</f>
        <v/>
      </c>
      <c r="C7" s="7" t="inlineStr"/>
      <c r="D7" s="12" t="inlineStr"/>
    </row>
    <row r="8">
      <c r="A8" s="6" t="inlineStr">
        <is>
          <t>Eigenkapital lt. EÜR (Ist)</t>
        </is>
      </c>
      <c r="B8" s="7">
        <f>Übergangsbilanz!D7</f>
        <v/>
      </c>
      <c r="C8" s="7" t="inlineStr"/>
      <c r="D8" s="12" t="inlineStr"/>
    </row>
    <row r="9">
      <c r="A9" s="8" t="inlineStr">
        <is>
          <t>Übergangsgewinn/-verlust</t>
        </is>
      </c>
      <c r="B9" s="9">
        <f>B7-B8</f>
        <v/>
      </c>
      <c r="C9" s="9">
        <f>B9</f>
        <v/>
      </c>
      <c r="D9" s="13" t="inlineStr">
        <is>
          <t>100,00%</t>
        </is>
      </c>
    </row>
    <row r="10">
      <c r="A10" s="6" t="inlineStr"/>
      <c r="B10" s="7" t="inlineStr"/>
      <c r="C10" s="7" t="inlineStr"/>
      <c r="D10" s="12" t="inlineStr"/>
    </row>
    <row r="11">
      <c r="A11" s="4" t="inlineStr">
        <is>
          <t>ZUSAMMENSETZUNG</t>
        </is>
      </c>
      <c r="B11" s="5" t="inlineStr"/>
      <c r="C11" s="5" t="inlineStr"/>
      <c r="D11" s="11" t="inlineStr"/>
    </row>
    <row r="12">
      <c r="A12" s="6" t="inlineStr">
        <is>
          <t>Forderungen (nicht kassiert)</t>
        </is>
      </c>
      <c r="B12" s="7" t="n">
        <v>43280</v>
      </c>
      <c r="C12" s="7" t="n">
        <v>43280</v>
      </c>
      <c r="D12" s="12">
        <f>D12/B9*100</f>
        <v/>
      </c>
    </row>
    <row r="13">
      <c r="A13" s="6" t="inlineStr">
        <is>
          <t>Verbindlichkeiten (nicht bezahlt)</t>
        </is>
      </c>
      <c r="B13" s="7" t="n">
        <v>-31420</v>
      </c>
      <c r="C13" s="7" t="n">
        <v>-31420</v>
      </c>
      <c r="D13" s="12">
        <f>D13/B9*100</f>
        <v/>
      </c>
    </row>
    <row r="14">
      <c r="A14" s="6" t="inlineStr">
        <is>
          <t>Vorräte (Bestandsaufbau)</t>
        </is>
      </c>
      <c r="B14" s="7" t="n">
        <v>18750</v>
      </c>
      <c r="C14" s="7" t="n">
        <v>18750</v>
      </c>
      <c r="D14" s="12">
        <f>D14/B9*100</f>
        <v/>
      </c>
    </row>
    <row r="15">
      <c r="A15" s="6" t="inlineStr">
        <is>
          <t>Anlagevermögen (AfA-Unterschied)</t>
        </is>
      </c>
      <c r="B15" s="7" t="n">
        <v>-3100</v>
      </c>
      <c r="C15" s="7" t="n">
        <v>-3100</v>
      </c>
      <c r="D15" s="12">
        <f>D15/B9*100</f>
        <v/>
      </c>
    </row>
    <row r="16">
      <c r="A16" s="6" t="inlineStr">
        <is>
          <t>Rückstellungen</t>
        </is>
      </c>
      <c r="B16" s="7" t="n">
        <v>0</v>
      </c>
      <c r="C16" s="7" t="n">
        <v>0</v>
      </c>
      <c r="D16" s="12">
        <f>D16/B9*100</f>
        <v/>
      </c>
    </row>
    <row r="17">
      <c r="A17" s="8" t="inlineStr">
        <is>
          <t>Summe Übergangseffekte</t>
        </is>
      </c>
      <c r="B17" s="9">
        <f>SUM(B12:B16)</f>
        <v/>
      </c>
      <c r="C17" s="9">
        <f>SUM(C12:C16)</f>
        <v/>
      </c>
      <c r="D17" s="13" t="inlineStr"/>
    </row>
    <row r="18">
      <c r="A18" s="6" t="inlineStr"/>
      <c r="B18" s="7" t="inlineStr"/>
      <c r="C18" s="7" t="inlineStr"/>
      <c r="D18" s="12" t="inlineStr"/>
    </row>
    <row r="19">
      <c r="A19" s="6" t="inlineStr">
        <is>
          <t>STEUERLICHE BEHANDLUNG</t>
        </is>
      </c>
      <c r="B19" s="7" t="inlineStr"/>
      <c r="C19" s="7" t="inlineStr"/>
      <c r="D19" s="12" t="inlineStr"/>
    </row>
    <row r="20">
      <c r="A20" s="4" t="inlineStr">
        <is>
          <t>Übergangsgewinn gesamt</t>
        </is>
      </c>
      <c r="B20" s="5">
        <f>B9</f>
        <v/>
      </c>
      <c r="C20" s="5" t="inlineStr"/>
      <c r="D20" s="11" t="inlineStr"/>
    </row>
    <row r="21">
      <c r="A21" s="8" t="inlineStr">
        <is>
          <t>Verteilung auf 3 Jahre (Option)</t>
        </is>
      </c>
      <c r="B21" s="9">
        <f>B21/3</f>
        <v/>
      </c>
      <c r="C21" s="9">
        <f>C21/3</f>
        <v/>
      </c>
      <c r="D21" s="13" t="inlineStr"/>
    </row>
    <row r="22">
      <c r="A22" s="8" t="inlineStr">
        <is>
          <t>Sofortversteuerung (Standard)</t>
        </is>
      </c>
      <c r="B22" s="9">
        <f>B21</f>
        <v/>
      </c>
      <c r="C22" s="9">
        <f>C21</f>
        <v/>
      </c>
      <c r="D22" s="13" t="inlineStr"/>
    </row>
    <row r="23">
      <c r="A23" s="8" t="inlineStr"/>
      <c r="B23" s="9" t="inlineStr"/>
      <c r="C23" s="9" t="inlineStr"/>
      <c r="D23" s="13" t="inlineStr"/>
    </row>
    <row r="24">
      <c r="A24" s="6" t="inlineStr">
        <is>
          <t>STEUERBELASTUNG (Beispiel)</t>
        </is>
      </c>
      <c r="B24" s="7" t="inlineStr"/>
      <c r="C24" s="7" t="inlineStr"/>
      <c r="D24" s="12" t="inlineStr"/>
    </row>
    <row r="25">
      <c r="A25" s="6" t="inlineStr">
        <is>
          <t>Übergangsgewinn</t>
        </is>
      </c>
      <c r="B25" s="7">
        <f>B21</f>
        <v/>
      </c>
      <c r="C25" s="7" t="inlineStr"/>
      <c r="D25" s="12" t="inlineStr"/>
    </row>
    <row r="26">
      <c r="A26" s="4" t="inlineStr">
        <is>
          <t>Einkommensteuer (35% Durchschnitt)</t>
        </is>
      </c>
      <c r="B26" s="5">
        <f>B27*0.35</f>
        <v/>
      </c>
      <c r="C26" s="5" t="inlineStr"/>
      <c r="D26" s="11" t="inlineStr"/>
    </row>
    <row r="27">
      <c r="A27" s="6" t="inlineStr">
        <is>
          <t>Gewerbesteuer (ca. 14%)</t>
        </is>
      </c>
      <c r="B27" s="7">
        <f>B27*0.14</f>
        <v/>
      </c>
      <c r="C27" s="7" t="inlineStr"/>
      <c r="D27" s="12" t="inlineStr"/>
    </row>
    <row r="28">
      <c r="A28" s="6" t="inlineStr">
        <is>
          <t>Gesamte Steuerlast</t>
        </is>
      </c>
      <c r="B28" s="7">
        <f>B28+B29</f>
        <v/>
      </c>
      <c r="C28" s="7" t="inlineStr"/>
      <c r="D28" s="12" t="inlineStr"/>
    </row>
    <row r="29">
      <c r="A29" s="6" t="inlineStr"/>
      <c r="B29" s="7" t="inlineStr"/>
      <c r="C29" s="7" t="inlineStr"/>
      <c r="D29" s="12" t="inlineStr"/>
    </row>
    <row r="30">
      <c r="A30" s="8" t="inlineStr">
        <is>
          <t>Bei Verteilung auf 3 Jahre:</t>
        </is>
      </c>
      <c r="B30" s="9" t="inlineStr"/>
      <c r="C30" s="9" t="inlineStr"/>
      <c r="D30" s="13" t="inlineStr"/>
    </row>
    <row r="31">
      <c r="A31" s="6" t="inlineStr">
        <is>
          <t>Steuerlast pro Jahr</t>
        </is>
      </c>
      <c r="B31" s="7">
        <f>B30/3</f>
        <v/>
      </c>
      <c r="C31" s="7" t="inlineStr"/>
      <c r="D31" s="12" t="inlineStr"/>
    </row>
    <row r="36">
      <c r="A36" s="14" t="inlineStr">
        <is>
          <t>HINWEISE ZUR ÜBERGANGSGEWINNERMITTLUNG</t>
        </is>
      </c>
    </row>
    <row r="37">
      <c r="A37" s="15" t="inlineStr">
        <is>
          <t>1. Der Übergangsgewinn entsteht beim Wechsel von der EÜR zur Bilanzierung</t>
        </is>
      </c>
    </row>
    <row r="38">
      <c r="A38" s="15" t="inlineStr">
        <is>
          <t>2. Hauptursache: Forderungen und Verbindlichkeiten werden nun erfasst</t>
        </is>
      </c>
    </row>
    <row r="39">
      <c r="A39" s="15" t="inlineStr">
        <is>
          <t>3. Wahlrecht: Verteilung auf 3 Jahre oder Sofortversteuerung</t>
        </is>
      </c>
    </row>
    <row r="40">
      <c r="A40" s="15" t="inlineStr">
        <is>
          <t>4. Bei negativem Übergangsgewinn: Sofortiger Verlustabzug möglich</t>
        </is>
      </c>
    </row>
    <row r="41">
      <c r="A41" s="15" t="inlineStr">
        <is>
          <t>5. Dokumentation aller Positionen ist steuerlich erforderlich</t>
        </is>
      </c>
    </row>
    <row r="42">
      <c r="A42" s="15" t="inlineStr">
        <is>
          <t>6. Abstimmung mit Steuerberater dringend empfohlen</t>
        </is>
      </c>
    </row>
  </sheetData>
  <mergeCells count="9">
    <mergeCell ref="A1:D1"/>
    <mergeCell ref="A37:D37"/>
    <mergeCell ref="A5:D5"/>
    <mergeCell ref="A40:D40"/>
    <mergeCell ref="A38:D38"/>
    <mergeCell ref="A39:D39"/>
    <mergeCell ref="A41:D41"/>
    <mergeCell ref="A42:D42"/>
    <mergeCell ref="A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2025-11-10T16:44:51Z</dcterms:created>
  <dcterms:modified xmlns:dcterms="http://purl.org/dc/terms/" xmlns:xsi="http://www.w3.org/2001/XMLSchema-instance" xsi:type="dcterms:W3CDTF">2025-11-10T16:44:51Z</dcterms:modified>
</cp:coreProperties>
</file>