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tränkelager" sheetId="1" state="visible" r:id="rId1"/>
    <sheet xmlns:r="http://schemas.openxmlformats.org/officeDocument/2006/relationships" name="Bestellungen" sheetId="2" state="visible" r:id="rId2"/>
    <sheet xmlns:r="http://schemas.openxmlformats.org/officeDocument/2006/relationships" name="Umsatzübersicht" sheetId="3" state="visible" r:id="rId3"/>
  </sheets>
  <definedNames>
    <definedName name="_xlnm._FilterDatabase" localSheetId="0" hidden="1">'Getränkelager'!$A$4:$J$24</definedName>
    <definedName name="_xlnm._FilterDatabase" localSheetId="1" hidden="1">'Bestellungen'!$A$3:$H$21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&quot;%&quot;"/>
  </numFmts>
  <fonts count="6">
    <font>
      <name val="Calibri"/>
      <family val="2"/>
      <color theme="1"/>
      <sz val="11"/>
      <scheme val="minor"/>
    </font>
    <font>
      <b val="1"/>
      <color rgb="001F4E78"/>
      <sz val="16"/>
    </font>
    <font>
      <i val="1"/>
    </font>
    <font>
      <b val="1"/>
      <color rgb="00FFFFFF"/>
      <sz val="11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E2EFDA"/>
        <b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3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5" fillId="3" borderId="1" pivotButton="0" quotePrefix="0" xfId="0"/>
    <xf numFmtId="164" fontId="5" fillId="3" borderId="0" pivotButton="0" quotePrefix="0" xfId="0"/>
    <xf numFmtId="165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Lagerwert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'Umsatzübersicht'!E3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'Umsatzübersicht'!$A$4:$A$11</f>
            </numRef>
          </cat>
          <val>
            <numRef>
              <f>'Umsatzübersicht'!$E$4:$E$11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Lagerwert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8" customWidth="1" min="4" max="4"/>
    <col width="10" customWidth="1" min="5" max="5"/>
    <col width="11" customWidth="1" min="6" max="6"/>
    <col width="15" customWidth="1" min="7" max="7"/>
    <col width="12" customWidth="1" min="8" max="8"/>
    <col width="12" customWidth="1" min="9" max="9"/>
    <col width="14" customWidth="1" min="10" max="10"/>
  </cols>
  <sheetData>
    <row r="1" ht="30" customHeight="1">
      <c r="A1" s="1" t="inlineStr">
        <is>
          <t>GETRÄNKELAGER - BESTANDSÜBERSICHT</t>
        </is>
      </c>
    </row>
    <row r="2">
      <c r="A2" s="2" t="inlineStr">
        <is>
          <t>Stand: 10.11.2025</t>
        </is>
      </c>
    </row>
    <row r="4">
      <c r="A4" s="3" t="inlineStr">
        <is>
          <t>Artikelnr.</t>
        </is>
      </c>
      <c r="B4" s="3" t="inlineStr">
        <is>
          <t>Getränkename</t>
        </is>
      </c>
      <c r="C4" s="3" t="inlineStr">
        <is>
          <t>Kategorie</t>
        </is>
      </c>
      <c r="D4" s="3" t="inlineStr">
        <is>
          <t>Gebinde</t>
        </is>
      </c>
      <c r="E4" s="3" t="inlineStr">
        <is>
          <t>Einheit</t>
        </is>
      </c>
      <c r="F4" s="3" t="inlineStr">
        <is>
          <t>Bestand</t>
        </is>
      </c>
      <c r="G4" s="3" t="inlineStr">
        <is>
          <t>Mindestbestand</t>
        </is>
      </c>
      <c r="H4" s="3" t="inlineStr">
        <is>
          <t>EK-Preis</t>
        </is>
      </c>
      <c r="I4" s="3" t="inlineStr">
        <is>
          <t>VK-Preis</t>
        </is>
      </c>
      <c r="J4" s="3" t="inlineStr">
        <is>
          <t>Lagerwert</t>
        </is>
      </c>
    </row>
    <row r="5">
      <c r="A5" s="4" t="inlineStr">
        <is>
          <t>G-001</t>
        </is>
      </c>
      <c r="B5" s="4" t="inlineStr">
        <is>
          <t>Coca-Cola</t>
        </is>
      </c>
      <c r="C5" s="4" t="inlineStr">
        <is>
          <t>Limonade</t>
        </is>
      </c>
      <c r="D5" s="4" t="inlineStr">
        <is>
          <t>20x0,5l Kasten</t>
        </is>
      </c>
      <c r="E5" s="4" t="inlineStr">
        <is>
          <t>Kasten</t>
        </is>
      </c>
      <c r="F5" s="5" t="n">
        <v>45</v>
      </c>
      <c r="G5" s="5" t="n">
        <v>20</v>
      </c>
      <c r="H5" s="6" t="n">
        <v>8.5</v>
      </c>
      <c r="I5" s="6" t="n">
        <v>14.9</v>
      </c>
      <c r="J5" s="7">
        <f>F5*H5</f>
        <v/>
      </c>
    </row>
    <row r="6">
      <c r="A6" s="4" t="inlineStr">
        <is>
          <t>G-002</t>
        </is>
      </c>
      <c r="B6" s="4" t="inlineStr">
        <is>
          <t>Fanta Orange</t>
        </is>
      </c>
      <c r="C6" s="4" t="inlineStr">
        <is>
          <t>Limonade</t>
        </is>
      </c>
      <c r="D6" s="4" t="inlineStr">
        <is>
          <t>20x0,5l Kasten</t>
        </is>
      </c>
      <c r="E6" s="4" t="inlineStr">
        <is>
          <t>Kasten</t>
        </is>
      </c>
      <c r="F6" s="5" t="n">
        <v>38</v>
      </c>
      <c r="G6" s="5" t="n">
        <v>20</v>
      </c>
      <c r="H6" s="6" t="n">
        <v>8.199999999999999</v>
      </c>
      <c r="I6" s="6" t="n">
        <v>14.5</v>
      </c>
      <c r="J6" s="7">
        <f>F6*H6</f>
        <v/>
      </c>
    </row>
    <row r="7">
      <c r="A7" s="4" t="inlineStr">
        <is>
          <t>G-003</t>
        </is>
      </c>
      <c r="B7" s="4" t="inlineStr">
        <is>
          <t>Sprite</t>
        </is>
      </c>
      <c r="C7" s="4" t="inlineStr">
        <is>
          <t>Limonade</t>
        </is>
      </c>
      <c r="D7" s="4" t="inlineStr">
        <is>
          <t>20x0,5l Kasten</t>
        </is>
      </c>
      <c r="E7" s="4" t="inlineStr">
        <is>
          <t>Kasten</t>
        </is>
      </c>
      <c r="F7" s="5" t="n">
        <v>32</v>
      </c>
      <c r="G7" s="5" t="n">
        <v>15</v>
      </c>
      <c r="H7" s="6" t="n">
        <v>8.199999999999999</v>
      </c>
      <c r="I7" s="6" t="n">
        <v>14.5</v>
      </c>
      <c r="J7" s="7">
        <f>F7*H7</f>
        <v/>
      </c>
    </row>
    <row r="8">
      <c r="A8" s="4" t="inlineStr">
        <is>
          <t>G-004</t>
        </is>
      </c>
      <c r="B8" s="4" t="inlineStr">
        <is>
          <t>Mineralwasser still</t>
        </is>
      </c>
      <c r="C8" s="4" t="inlineStr">
        <is>
          <t>Wasser</t>
        </is>
      </c>
      <c r="D8" s="4" t="inlineStr">
        <is>
          <t>12x1,0l Kasten</t>
        </is>
      </c>
      <c r="E8" s="4" t="inlineStr">
        <is>
          <t>Kasten</t>
        </is>
      </c>
      <c r="F8" s="5" t="n">
        <v>65</v>
      </c>
      <c r="G8" s="5" t="n">
        <v>30</v>
      </c>
      <c r="H8" s="6" t="n">
        <v>4.8</v>
      </c>
      <c r="I8" s="6" t="n">
        <v>8.9</v>
      </c>
      <c r="J8" s="7">
        <f>F8*H8</f>
        <v/>
      </c>
    </row>
    <row r="9">
      <c r="A9" s="4" t="inlineStr">
        <is>
          <t>G-005</t>
        </is>
      </c>
      <c r="B9" s="4" t="inlineStr">
        <is>
          <t>Mineralwasser classic</t>
        </is>
      </c>
      <c r="C9" s="4" t="inlineStr">
        <is>
          <t>Wasser</t>
        </is>
      </c>
      <c r="D9" s="4" t="inlineStr">
        <is>
          <t>12x1,0l Kasten</t>
        </is>
      </c>
      <c r="E9" s="4" t="inlineStr">
        <is>
          <t>Kasten</t>
        </is>
      </c>
      <c r="F9" s="5" t="n">
        <v>78</v>
      </c>
      <c r="G9" s="5" t="n">
        <v>35</v>
      </c>
      <c r="H9" s="6" t="n">
        <v>4.8</v>
      </c>
      <c r="I9" s="6" t="n">
        <v>8.9</v>
      </c>
      <c r="J9" s="7">
        <f>F9*H9</f>
        <v/>
      </c>
    </row>
    <row r="10">
      <c r="A10" s="4" t="inlineStr">
        <is>
          <t>G-006</t>
        </is>
      </c>
      <c r="B10" s="4" t="inlineStr">
        <is>
          <t>Apfelsaft naturtrüb</t>
        </is>
      </c>
      <c r="C10" s="4" t="inlineStr">
        <is>
          <t>Saft</t>
        </is>
      </c>
      <c r="D10" s="4" t="inlineStr">
        <is>
          <t>6x1,0l Kasten</t>
        </is>
      </c>
      <c r="E10" s="4" t="inlineStr">
        <is>
          <t>Kasten</t>
        </is>
      </c>
      <c r="F10" s="5" t="n">
        <v>28</v>
      </c>
      <c r="G10" s="5" t="n">
        <v>15</v>
      </c>
      <c r="H10" s="6" t="n">
        <v>9.5</v>
      </c>
      <c r="I10" s="6" t="n">
        <v>16.9</v>
      </c>
      <c r="J10" s="7">
        <f>F10*H10</f>
        <v/>
      </c>
    </row>
    <row r="11">
      <c r="A11" s="4" t="inlineStr">
        <is>
          <t>G-007</t>
        </is>
      </c>
      <c r="B11" s="4" t="inlineStr">
        <is>
          <t>Orangensaft</t>
        </is>
      </c>
      <c r="C11" s="4" t="inlineStr">
        <is>
          <t>Saft</t>
        </is>
      </c>
      <c r="D11" s="4" t="inlineStr">
        <is>
          <t>6x1,0l Kasten</t>
        </is>
      </c>
      <c r="E11" s="4" t="inlineStr">
        <is>
          <t>Kasten</t>
        </is>
      </c>
      <c r="F11" s="5" t="n">
        <v>24</v>
      </c>
      <c r="G11" s="5" t="n">
        <v>15</v>
      </c>
      <c r="H11" s="6" t="n">
        <v>9.800000000000001</v>
      </c>
      <c r="I11" s="6" t="n">
        <v>17.5</v>
      </c>
      <c r="J11" s="7">
        <f>F11*H11</f>
        <v/>
      </c>
    </row>
    <row r="12">
      <c r="A12" s="4" t="inlineStr">
        <is>
          <t>G-008</t>
        </is>
      </c>
      <c r="B12" s="4" t="inlineStr">
        <is>
          <t>Multivitaminsaft</t>
        </is>
      </c>
      <c r="C12" s="4" t="inlineStr">
        <is>
          <t>Saft</t>
        </is>
      </c>
      <c r="D12" s="4" t="inlineStr">
        <is>
          <t>6x1,0l Kasten</t>
        </is>
      </c>
      <c r="E12" s="4" t="inlineStr">
        <is>
          <t>Kasten</t>
        </is>
      </c>
      <c r="F12" s="5" t="n">
        <v>18</v>
      </c>
      <c r="G12" s="5" t="n">
        <v>10</v>
      </c>
      <c r="H12" s="6" t="n">
        <v>10.2</v>
      </c>
      <c r="I12" s="6" t="n">
        <v>18.5</v>
      </c>
      <c r="J12" s="7">
        <f>F12*H12</f>
        <v/>
      </c>
    </row>
    <row r="13">
      <c r="A13" s="4" t="inlineStr">
        <is>
          <t>G-009</t>
        </is>
      </c>
      <c r="B13" s="4" t="inlineStr">
        <is>
          <t>Bier Pils</t>
        </is>
      </c>
      <c r="C13" s="4" t="inlineStr">
        <is>
          <t>Bier</t>
        </is>
      </c>
      <c r="D13" s="4" t="inlineStr">
        <is>
          <t>20x0,5l Kasten</t>
        </is>
      </c>
      <c r="E13" s="4" t="inlineStr">
        <is>
          <t>Kasten</t>
        </is>
      </c>
      <c r="F13" s="5" t="n">
        <v>92</v>
      </c>
      <c r="G13" s="5" t="n">
        <v>40</v>
      </c>
      <c r="H13" s="6" t="n">
        <v>11.5</v>
      </c>
      <c r="I13" s="6" t="n">
        <v>19.9</v>
      </c>
      <c r="J13" s="7">
        <f>F13*H13</f>
        <v/>
      </c>
    </row>
    <row r="14">
      <c r="A14" s="4" t="inlineStr">
        <is>
          <t>G-010</t>
        </is>
      </c>
      <c r="B14" s="4" t="inlineStr">
        <is>
          <t>Bier Weizen</t>
        </is>
      </c>
      <c r="C14" s="4" t="inlineStr">
        <is>
          <t>Bier</t>
        </is>
      </c>
      <c r="D14" s="4" t="inlineStr">
        <is>
          <t>20x0,5l Kasten</t>
        </is>
      </c>
      <c r="E14" s="4" t="inlineStr">
        <is>
          <t>Kasten</t>
        </is>
      </c>
      <c r="F14" s="5" t="n">
        <v>56</v>
      </c>
      <c r="G14" s="5" t="n">
        <v>25</v>
      </c>
      <c r="H14" s="6" t="n">
        <v>12.8</v>
      </c>
      <c r="I14" s="6" t="n">
        <v>21.9</v>
      </c>
      <c r="J14" s="7">
        <f>F14*H14</f>
        <v/>
      </c>
    </row>
    <row r="15">
      <c r="A15" s="4" t="inlineStr">
        <is>
          <t>G-011</t>
        </is>
      </c>
      <c r="B15" s="4" t="inlineStr">
        <is>
          <t>Radler</t>
        </is>
      </c>
      <c r="C15" s="4" t="inlineStr">
        <is>
          <t>Biermischgetränk</t>
        </is>
      </c>
      <c r="D15" s="4" t="inlineStr">
        <is>
          <t>20x0,5l Kasten</t>
        </is>
      </c>
      <c r="E15" s="4" t="inlineStr">
        <is>
          <t>Kasten</t>
        </is>
      </c>
      <c r="F15" s="5" t="n">
        <v>42</v>
      </c>
      <c r="G15" s="5" t="n">
        <v>20</v>
      </c>
      <c r="H15" s="6" t="n">
        <v>11.2</v>
      </c>
      <c r="I15" s="6" t="n">
        <v>19.5</v>
      </c>
      <c r="J15" s="7">
        <f>F15*H15</f>
        <v/>
      </c>
    </row>
    <row r="16">
      <c r="A16" s="4" t="inlineStr">
        <is>
          <t>G-012</t>
        </is>
      </c>
      <c r="B16" s="4" t="inlineStr">
        <is>
          <t>Eistee Pfirsich</t>
        </is>
      </c>
      <c r="C16" s="4" t="inlineStr">
        <is>
          <t>Eistee</t>
        </is>
      </c>
      <c r="D16" s="4" t="inlineStr">
        <is>
          <t>12x1,0l Kasten</t>
        </is>
      </c>
      <c r="E16" s="4" t="inlineStr">
        <is>
          <t>Kasten</t>
        </is>
      </c>
      <c r="F16" s="5" t="n">
        <v>35</v>
      </c>
      <c r="G16" s="5" t="n">
        <v>15</v>
      </c>
      <c r="H16" s="6" t="n">
        <v>7.9</v>
      </c>
      <c r="I16" s="6" t="n">
        <v>13.9</v>
      </c>
      <c r="J16" s="7">
        <f>F16*H16</f>
        <v/>
      </c>
    </row>
    <row r="17">
      <c r="A17" s="4" t="inlineStr">
        <is>
          <t>G-013</t>
        </is>
      </c>
      <c r="B17" s="4" t="inlineStr">
        <is>
          <t>Eistee Zitrone</t>
        </is>
      </c>
      <c r="C17" s="4" t="inlineStr">
        <is>
          <t>Eistee</t>
        </is>
      </c>
      <c r="D17" s="4" t="inlineStr">
        <is>
          <t>12x1,0l Kasten</t>
        </is>
      </c>
      <c r="E17" s="4" t="inlineStr">
        <is>
          <t>Kasten</t>
        </is>
      </c>
      <c r="F17" s="5" t="n">
        <v>31</v>
      </c>
      <c r="G17" s="5" t="n">
        <v>15</v>
      </c>
      <c r="H17" s="6" t="n">
        <v>7.9</v>
      </c>
      <c r="I17" s="6" t="n">
        <v>13.9</v>
      </c>
      <c r="J17" s="7">
        <f>F17*H17</f>
        <v/>
      </c>
    </row>
    <row r="18">
      <c r="A18" s="4" t="inlineStr">
        <is>
          <t>G-014</t>
        </is>
      </c>
      <c r="B18" s="4" t="inlineStr">
        <is>
          <t>Energy-Drink</t>
        </is>
      </c>
      <c r="C18" s="4" t="inlineStr">
        <is>
          <t>Energy</t>
        </is>
      </c>
      <c r="D18" s="4" t="inlineStr">
        <is>
          <t>24x0,25l Tray</t>
        </is>
      </c>
      <c r="E18" s="4" t="inlineStr">
        <is>
          <t>Tray</t>
        </is>
      </c>
      <c r="F18" s="5" t="n">
        <v>22</v>
      </c>
      <c r="G18" s="5" t="n">
        <v>10</v>
      </c>
      <c r="H18" s="6" t="n">
        <v>15.8</v>
      </c>
      <c r="I18" s="6" t="n">
        <v>28.9</v>
      </c>
      <c r="J18" s="7">
        <f>F18*H18</f>
        <v/>
      </c>
    </row>
    <row r="19">
      <c r="A19" s="4" t="inlineStr">
        <is>
          <t>G-015</t>
        </is>
      </c>
      <c r="B19" s="4" t="inlineStr">
        <is>
          <t>Cola Zero</t>
        </is>
      </c>
      <c r="C19" s="4" t="inlineStr">
        <is>
          <t>Limonade</t>
        </is>
      </c>
      <c r="D19" s="4" t="inlineStr">
        <is>
          <t>20x0,5l Kasten</t>
        </is>
      </c>
      <c r="E19" s="4" t="inlineStr">
        <is>
          <t>Kasten</t>
        </is>
      </c>
      <c r="F19" s="5" t="n">
        <v>41</v>
      </c>
      <c r="G19" s="5" t="n">
        <v>20</v>
      </c>
      <c r="H19" s="6" t="n">
        <v>8.5</v>
      </c>
      <c r="I19" s="6" t="n">
        <v>14.9</v>
      </c>
      <c r="J19" s="7">
        <f>F19*H19</f>
        <v/>
      </c>
    </row>
    <row r="20">
      <c r="A20" s="4" t="inlineStr">
        <is>
          <t>G-016</t>
        </is>
      </c>
      <c r="B20" s="4" t="inlineStr">
        <is>
          <t>Bionade Holunder</t>
        </is>
      </c>
      <c r="C20" s="4" t="inlineStr">
        <is>
          <t>Bio-Limonade</t>
        </is>
      </c>
      <c r="D20" s="4" t="inlineStr">
        <is>
          <t>12x0,33l Kasten</t>
        </is>
      </c>
      <c r="E20" s="4" t="inlineStr">
        <is>
          <t>Kasten</t>
        </is>
      </c>
      <c r="F20" s="5" t="n">
        <v>19</v>
      </c>
      <c r="G20" s="5" t="n">
        <v>10</v>
      </c>
      <c r="H20" s="6" t="n">
        <v>12.4</v>
      </c>
      <c r="I20" s="6" t="n">
        <v>21.9</v>
      </c>
      <c r="J20" s="7">
        <f>F20*H20</f>
        <v/>
      </c>
    </row>
    <row r="21">
      <c r="A21" s="4" t="inlineStr">
        <is>
          <t>G-017</t>
        </is>
      </c>
      <c r="B21" s="4" t="inlineStr">
        <is>
          <t>Traubensaft rot</t>
        </is>
      </c>
      <c r="C21" s="4" t="inlineStr">
        <is>
          <t>Saft</t>
        </is>
      </c>
      <c r="D21" s="4" t="inlineStr">
        <is>
          <t>6x1,0l Kasten</t>
        </is>
      </c>
      <c r="E21" s="4" t="inlineStr">
        <is>
          <t>Kasten</t>
        </is>
      </c>
      <c r="F21" s="5" t="n">
        <v>15</v>
      </c>
      <c r="G21" s="5" t="n">
        <v>8</v>
      </c>
      <c r="H21" s="6" t="n">
        <v>11.5</v>
      </c>
      <c r="I21" s="6" t="n">
        <v>19.9</v>
      </c>
      <c r="J21" s="7">
        <f>F21*H21</f>
        <v/>
      </c>
    </row>
    <row r="22">
      <c r="A22" s="4" t="inlineStr">
        <is>
          <t>G-018</t>
        </is>
      </c>
      <c r="B22" s="4" t="inlineStr">
        <is>
          <t>Bitter Lemon</t>
        </is>
      </c>
      <c r="C22" s="4" t="inlineStr">
        <is>
          <t>Limonade</t>
        </is>
      </c>
      <c r="D22" s="4" t="inlineStr">
        <is>
          <t>20x0,2l Kasten</t>
        </is>
      </c>
      <c r="E22" s="4" t="inlineStr">
        <is>
          <t>Kasten</t>
        </is>
      </c>
      <c r="F22" s="5" t="n">
        <v>26</v>
      </c>
      <c r="G22" s="5" t="n">
        <v>12</v>
      </c>
      <c r="H22" s="6" t="n">
        <v>10.9</v>
      </c>
      <c r="I22" s="6" t="n">
        <v>18.9</v>
      </c>
      <c r="J22" s="7">
        <f>F22*H22</f>
        <v/>
      </c>
    </row>
    <row r="23">
      <c r="A23" s="4" t="inlineStr">
        <is>
          <t>G-019</t>
        </is>
      </c>
      <c r="B23" s="4" t="inlineStr">
        <is>
          <t>Tonic Water</t>
        </is>
      </c>
      <c r="C23" s="4" t="inlineStr">
        <is>
          <t>Limonade</t>
        </is>
      </c>
      <c r="D23" s="4" t="inlineStr">
        <is>
          <t>20x0,2l Kasten</t>
        </is>
      </c>
      <c r="E23" s="4" t="inlineStr">
        <is>
          <t>Kasten</t>
        </is>
      </c>
      <c r="F23" s="5" t="n">
        <v>23</v>
      </c>
      <c r="G23" s="5" t="n">
        <v>12</v>
      </c>
      <c r="H23" s="6" t="n">
        <v>10.9</v>
      </c>
      <c r="I23" s="6" t="n">
        <v>18.9</v>
      </c>
      <c r="J23" s="7">
        <f>F23*H23</f>
        <v/>
      </c>
    </row>
    <row r="24">
      <c r="A24" s="4" t="inlineStr">
        <is>
          <t>G-020</t>
        </is>
      </c>
      <c r="B24" s="4" t="inlineStr">
        <is>
          <t>Alkoholfreies Bier</t>
        </is>
      </c>
      <c r="C24" s="4" t="inlineStr">
        <is>
          <t>Bier</t>
        </is>
      </c>
      <c r="D24" s="4" t="inlineStr">
        <is>
          <t>20x0,5l Kasten</t>
        </is>
      </c>
      <c r="E24" s="4" t="inlineStr">
        <is>
          <t>Kasten</t>
        </is>
      </c>
      <c r="F24" s="5" t="n">
        <v>34</v>
      </c>
      <c r="G24" s="5" t="n">
        <v>15</v>
      </c>
      <c r="H24" s="6" t="n">
        <v>10.8</v>
      </c>
      <c r="I24" s="6" t="n">
        <v>18.9</v>
      </c>
      <c r="J24" s="7">
        <f>F24*H24</f>
        <v/>
      </c>
    </row>
    <row r="25">
      <c r="I25" s="8" t="inlineStr">
        <is>
          <t>Gesamt-Lagerwert:</t>
        </is>
      </c>
      <c r="J25" s="9">
        <f>SUM(J5:J24)</f>
        <v/>
      </c>
    </row>
  </sheetData>
  <autoFilter ref="A4:J24"/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26" customWidth="1" min="4" max="4"/>
    <col width="10" customWidth="1" min="5" max="5"/>
    <col width="12" customWidth="1" min="6" max="6"/>
    <col width="14" customWidth="1" min="7" max="7"/>
    <col width="16" customWidth="1" min="8" max="8"/>
  </cols>
  <sheetData>
    <row r="1" ht="30" customHeight="1">
      <c r="A1" s="1" t="inlineStr">
        <is>
          <t>BESTELLÜBERSICHT</t>
        </is>
      </c>
    </row>
    <row r="3">
      <c r="A3" s="3" t="inlineStr">
        <is>
          <t>Bestelldatum</t>
        </is>
      </c>
      <c r="B3" s="3" t="inlineStr">
        <is>
          <t>Artikelnr.</t>
        </is>
      </c>
      <c r="C3" s="3" t="inlineStr">
        <is>
          <t>Getränkename</t>
        </is>
      </c>
      <c r="D3" s="3" t="inlineStr">
        <is>
          <t>Lieferant</t>
        </is>
      </c>
      <c r="E3" s="3" t="inlineStr">
        <is>
          <t>Menge</t>
        </is>
      </c>
      <c r="F3" s="3" t="inlineStr">
        <is>
          <t>EK-Preis</t>
        </is>
      </c>
      <c r="G3" s="3" t="inlineStr">
        <is>
          <t>Gesamtpreis</t>
        </is>
      </c>
      <c r="H3" s="3" t="inlineStr">
        <is>
          <t>Status</t>
        </is>
      </c>
    </row>
    <row r="4">
      <c r="A4" s="4" t="inlineStr">
        <is>
          <t>28.12.2024</t>
        </is>
      </c>
      <c r="B4" s="4" t="inlineStr">
        <is>
          <t>G-001</t>
        </is>
      </c>
      <c r="C4" s="4" t="inlineStr">
        <is>
          <t>Coca-Cola</t>
        </is>
      </c>
      <c r="D4" s="4" t="inlineStr">
        <is>
          <t>Getränke Schmidt GmbH</t>
        </is>
      </c>
      <c r="E4" s="5" t="n">
        <v>40</v>
      </c>
      <c r="F4" s="6" t="n">
        <v>8.5</v>
      </c>
      <c r="G4" s="6">
        <f>E4*F4</f>
        <v/>
      </c>
    </row>
    <row r="5">
      <c r="A5" s="4" t="inlineStr">
        <is>
          <t>23.12.2024</t>
        </is>
      </c>
      <c r="B5" s="4" t="inlineStr">
        <is>
          <t>G-017</t>
        </is>
      </c>
      <c r="C5" s="4" t="inlineStr">
        <is>
          <t>Traubensaft rot</t>
        </is>
      </c>
      <c r="D5" s="4" t="inlineStr">
        <is>
          <t>Getränke Schmidt GmbH</t>
        </is>
      </c>
      <c r="E5" s="5" t="n">
        <v>35</v>
      </c>
      <c r="F5" s="6" t="n">
        <v>11.5</v>
      </c>
      <c r="G5" s="6">
        <f>E5*F5</f>
        <v/>
      </c>
    </row>
    <row r="6">
      <c r="A6" s="4" t="inlineStr">
        <is>
          <t>20.12.2024</t>
        </is>
      </c>
      <c r="B6" s="4" t="inlineStr">
        <is>
          <t>G-018</t>
        </is>
      </c>
      <c r="C6" s="4" t="inlineStr">
        <is>
          <t>Bitter Lemon</t>
        </is>
      </c>
      <c r="D6" s="4" t="inlineStr">
        <is>
          <t>Getränke Schmidt GmbH</t>
        </is>
      </c>
      <c r="E6" s="5" t="n">
        <v>25</v>
      </c>
      <c r="F6" s="6" t="n">
        <v>10.9</v>
      </c>
      <c r="G6" s="6">
        <f>E6*F6</f>
        <v/>
      </c>
    </row>
    <row r="7">
      <c r="A7" s="4" t="inlineStr">
        <is>
          <t>18.12.2024</t>
        </is>
      </c>
      <c r="B7" s="4" t="inlineStr">
        <is>
          <t>G-014</t>
        </is>
      </c>
      <c r="C7" s="4" t="inlineStr">
        <is>
          <t>Energy-Drink</t>
        </is>
      </c>
      <c r="D7" s="4" t="inlineStr">
        <is>
          <t>Müller Getränke AG</t>
        </is>
      </c>
      <c r="E7" s="5" t="n">
        <v>25</v>
      </c>
      <c r="F7" s="6" t="n">
        <v>15.8</v>
      </c>
      <c r="G7" s="6">
        <f>E7*F7</f>
        <v/>
      </c>
    </row>
    <row r="8">
      <c r="A8" s="4" t="inlineStr">
        <is>
          <t>15.12.2024</t>
        </is>
      </c>
      <c r="B8" s="4" t="inlineStr">
        <is>
          <t>G-006</t>
        </is>
      </c>
      <c r="C8" s="4" t="inlineStr">
        <is>
          <t>Apfelsaft naturtrüb</t>
        </is>
      </c>
      <c r="D8" s="4" t="inlineStr">
        <is>
          <t>Erfrischungs-Zentrale Nord</t>
        </is>
      </c>
      <c r="E8" s="5" t="n">
        <v>15</v>
      </c>
      <c r="F8" s="6" t="n">
        <v>9.5</v>
      </c>
      <c r="G8" s="6">
        <f>E8*F8</f>
        <v/>
      </c>
    </row>
    <row r="9">
      <c r="A9" s="4" t="inlineStr">
        <is>
          <t>15.12.2024</t>
        </is>
      </c>
      <c r="B9" s="4" t="inlineStr">
        <is>
          <t>G-015</t>
        </is>
      </c>
      <c r="C9" s="4" t="inlineStr">
        <is>
          <t>Cola Zero</t>
        </is>
      </c>
      <c r="D9" s="4" t="inlineStr">
        <is>
          <t>Bavaria Beverages</t>
        </is>
      </c>
      <c r="E9" s="5" t="n">
        <v>30</v>
      </c>
      <c r="F9" s="6" t="n">
        <v>8.5</v>
      </c>
      <c r="G9" s="6">
        <f>E9*F9</f>
        <v/>
      </c>
    </row>
    <row r="10">
      <c r="A10" s="4" t="inlineStr">
        <is>
          <t>14.12.2024</t>
        </is>
      </c>
      <c r="B10" s="4" t="inlineStr">
        <is>
          <t>G-011</t>
        </is>
      </c>
      <c r="C10" s="4" t="inlineStr">
        <is>
          <t>Radler</t>
        </is>
      </c>
      <c r="D10" s="4" t="inlineStr">
        <is>
          <t>Erfrischungs-Zentrale Nord</t>
        </is>
      </c>
      <c r="E10" s="5" t="n">
        <v>10</v>
      </c>
      <c r="F10" s="6" t="n">
        <v>11.2</v>
      </c>
      <c r="G10" s="6">
        <f>E10*F10</f>
        <v/>
      </c>
    </row>
    <row r="11">
      <c r="A11" s="4" t="inlineStr">
        <is>
          <t>06.12.2024</t>
        </is>
      </c>
      <c r="B11" s="4" t="inlineStr">
        <is>
          <t>G-020</t>
        </is>
      </c>
      <c r="C11" s="4" t="inlineStr">
        <is>
          <t>Alkoholfreies Bier</t>
        </is>
      </c>
      <c r="D11" s="4" t="inlineStr">
        <is>
          <t>Bavaria Beverages</t>
        </is>
      </c>
      <c r="E11" s="5" t="n">
        <v>30</v>
      </c>
      <c r="F11" s="6" t="n">
        <v>10.8</v>
      </c>
      <c r="G11" s="6">
        <f>E11*F11</f>
        <v/>
      </c>
    </row>
    <row r="12">
      <c r="A12" s="4" t="inlineStr">
        <is>
          <t>03.12.2024</t>
        </is>
      </c>
      <c r="B12" s="4" t="inlineStr">
        <is>
          <t>G-013</t>
        </is>
      </c>
      <c r="C12" s="4" t="inlineStr">
        <is>
          <t>Eistee Zitrone</t>
        </is>
      </c>
      <c r="D12" s="4" t="inlineStr">
        <is>
          <t>Bavaria Beverages</t>
        </is>
      </c>
      <c r="E12" s="5" t="n">
        <v>15</v>
      </c>
      <c r="F12" s="6" t="n">
        <v>7.9</v>
      </c>
      <c r="G12" s="6">
        <f>E12*F12</f>
        <v/>
      </c>
    </row>
    <row r="13">
      <c r="A13" s="4" t="inlineStr">
        <is>
          <t>27.11.2024</t>
        </is>
      </c>
      <c r="B13" s="4" t="inlineStr">
        <is>
          <t>G-004</t>
        </is>
      </c>
      <c r="C13" s="4" t="inlineStr">
        <is>
          <t>Mineralwasser still</t>
        </is>
      </c>
      <c r="D13" s="4" t="inlineStr">
        <is>
          <t>Müller Getränke AG</t>
        </is>
      </c>
      <c r="E13" s="5" t="n">
        <v>30</v>
      </c>
      <c r="F13" s="6" t="n">
        <v>4.8</v>
      </c>
      <c r="G13" s="6">
        <f>E13*F13</f>
        <v/>
      </c>
    </row>
    <row r="14">
      <c r="A14" s="4" t="inlineStr">
        <is>
          <t>24.11.2024</t>
        </is>
      </c>
      <c r="B14" s="4" t="inlineStr">
        <is>
          <t>G-004</t>
        </is>
      </c>
      <c r="C14" s="4" t="inlineStr">
        <is>
          <t>Mineralwasser still</t>
        </is>
      </c>
      <c r="D14" s="4" t="inlineStr">
        <is>
          <t>Bavaria Beverages</t>
        </is>
      </c>
      <c r="E14" s="5" t="n">
        <v>10</v>
      </c>
      <c r="F14" s="6" t="n">
        <v>4.8</v>
      </c>
      <c r="G14" s="6">
        <f>E14*F14</f>
        <v/>
      </c>
    </row>
    <row r="15">
      <c r="A15" s="4" t="inlineStr">
        <is>
          <t>23.11.2024</t>
        </is>
      </c>
      <c r="B15" s="4" t="inlineStr">
        <is>
          <t>G-020</t>
        </is>
      </c>
      <c r="C15" s="4" t="inlineStr">
        <is>
          <t>Alkoholfreies Bier</t>
        </is>
      </c>
      <c r="D15" s="4" t="inlineStr">
        <is>
          <t>Müller Getränke AG</t>
        </is>
      </c>
      <c r="E15" s="5" t="n">
        <v>15</v>
      </c>
      <c r="F15" s="6" t="n">
        <v>10.8</v>
      </c>
      <c r="G15" s="6">
        <f>E15*F15</f>
        <v/>
      </c>
    </row>
    <row r="16">
      <c r="A16" s="4" t="inlineStr">
        <is>
          <t>14.11.2024</t>
        </is>
      </c>
      <c r="B16" s="4" t="inlineStr">
        <is>
          <t>G-012</t>
        </is>
      </c>
      <c r="C16" s="4" t="inlineStr">
        <is>
          <t>Eistee Pfirsich</t>
        </is>
      </c>
      <c r="D16" s="4" t="inlineStr">
        <is>
          <t>Bavaria Beverages</t>
        </is>
      </c>
      <c r="E16" s="5" t="n">
        <v>10</v>
      </c>
      <c r="F16" s="6" t="n">
        <v>7.9</v>
      </c>
      <c r="G16" s="6">
        <f>E16*F16</f>
        <v/>
      </c>
    </row>
    <row r="17">
      <c r="A17" s="4" t="inlineStr">
        <is>
          <t>12.11.2024</t>
        </is>
      </c>
      <c r="B17" s="4" t="inlineStr">
        <is>
          <t>G-005</t>
        </is>
      </c>
      <c r="C17" s="4" t="inlineStr">
        <is>
          <t>Mineralwasser classic</t>
        </is>
      </c>
      <c r="D17" s="4" t="inlineStr">
        <is>
          <t>Bavaria Beverages</t>
        </is>
      </c>
      <c r="E17" s="5" t="n">
        <v>25</v>
      </c>
      <c r="F17" s="6" t="n">
        <v>4.8</v>
      </c>
      <c r="G17" s="6">
        <f>E17*F17</f>
        <v/>
      </c>
    </row>
    <row r="18">
      <c r="A18" s="4" t="inlineStr">
        <is>
          <t>11.11.2024</t>
        </is>
      </c>
      <c r="B18" s="4" t="inlineStr">
        <is>
          <t>G-009</t>
        </is>
      </c>
      <c r="C18" s="4" t="inlineStr">
        <is>
          <t>Bier Pils</t>
        </is>
      </c>
      <c r="D18" s="4" t="inlineStr">
        <is>
          <t>Müller Getränke AG</t>
        </is>
      </c>
      <c r="E18" s="5" t="n">
        <v>10</v>
      </c>
      <c r="F18" s="6" t="n">
        <v>11.5</v>
      </c>
      <c r="G18" s="6">
        <f>E18*F18</f>
        <v/>
      </c>
    </row>
    <row r="19">
      <c r="A19" s="4" t="inlineStr">
        <is>
          <t>10.11.2024</t>
        </is>
      </c>
      <c r="B19" s="4" t="inlineStr">
        <is>
          <t>G-004</t>
        </is>
      </c>
      <c r="C19" s="4" t="inlineStr">
        <is>
          <t>Mineralwasser still</t>
        </is>
      </c>
      <c r="D19" s="4" t="inlineStr">
        <is>
          <t>Getränke Schmidt GmbH</t>
        </is>
      </c>
      <c r="E19" s="5" t="n">
        <v>30</v>
      </c>
      <c r="F19" s="6" t="n">
        <v>4.8</v>
      </c>
      <c r="G19" s="6">
        <f>E19*F19</f>
        <v/>
      </c>
    </row>
    <row r="20">
      <c r="A20" s="4" t="inlineStr">
        <is>
          <t>04.11.2024</t>
        </is>
      </c>
      <c r="B20" s="4" t="inlineStr">
        <is>
          <t>G-007</t>
        </is>
      </c>
      <c r="C20" s="4" t="inlineStr">
        <is>
          <t>Orangensaft</t>
        </is>
      </c>
      <c r="D20" s="4" t="inlineStr">
        <is>
          <t>Bavaria Beverages</t>
        </is>
      </c>
      <c r="E20" s="5" t="n">
        <v>10</v>
      </c>
      <c r="F20" s="6" t="n">
        <v>9.800000000000001</v>
      </c>
      <c r="G20" s="6">
        <f>E20*F20</f>
        <v/>
      </c>
    </row>
    <row r="21">
      <c r="A21" s="4" t="inlineStr">
        <is>
          <t>02.11.2024</t>
        </is>
      </c>
      <c r="B21" s="4" t="inlineStr">
        <is>
          <t>G-003</t>
        </is>
      </c>
      <c r="C21" s="4" t="inlineStr">
        <is>
          <t>Sprite</t>
        </is>
      </c>
      <c r="D21" s="4" t="inlineStr">
        <is>
          <t>Getränke Schmidt GmbH</t>
        </is>
      </c>
      <c r="E21" s="5" t="n">
        <v>35</v>
      </c>
      <c r="F21" s="6" t="n">
        <v>8.199999999999999</v>
      </c>
      <c r="G21" s="6">
        <f>E21*F21</f>
        <v/>
      </c>
    </row>
    <row r="22">
      <c r="F22" s="8" t="inlineStr">
        <is>
          <t>Gesamtvolumen:</t>
        </is>
      </c>
      <c r="G22" s="10">
        <f>SUM(G4:G21)</f>
        <v/>
      </c>
    </row>
  </sheetData>
  <autoFilter ref="A3:H21"/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4" customWidth="1" min="3" max="3"/>
    <col width="14" customWidth="1" min="4" max="4"/>
    <col width="14" customWidth="1" min="5" max="5"/>
    <col width="12" customWidth="1" min="6" max="6"/>
  </cols>
  <sheetData>
    <row r="1" ht="30" customHeight="1">
      <c r="A1" s="1" t="inlineStr">
        <is>
          <t>UMSATZÜBERSICHT NACH KATEGORIEN</t>
        </is>
      </c>
    </row>
    <row r="3">
      <c r="A3" s="3" t="inlineStr">
        <is>
          <t>Kategorie</t>
        </is>
      </c>
      <c r="B3" s="3" t="inlineStr">
        <is>
          <t>Bestand</t>
        </is>
      </c>
      <c r="C3" s="3" t="inlineStr">
        <is>
          <t>EK-Preis Ø</t>
        </is>
      </c>
      <c r="D3" s="3" t="inlineStr">
        <is>
          <t>VK-Preis Ø</t>
        </is>
      </c>
      <c r="E3" s="3" t="inlineStr">
        <is>
          <t>Lagerwert</t>
        </is>
      </c>
      <c r="F3" s="3" t="inlineStr">
        <is>
          <t>Marge %</t>
        </is>
      </c>
    </row>
    <row r="4">
      <c r="A4" s="4" t="inlineStr">
        <is>
          <t>Bier</t>
        </is>
      </c>
      <c r="B4" s="5" t="n">
        <v>182</v>
      </c>
      <c r="C4" s="6" t="n">
        <v>11.7</v>
      </c>
      <c r="D4" s="6" t="n">
        <v>20.23333333333333</v>
      </c>
      <c r="E4" s="6" t="n">
        <v>2142</v>
      </c>
      <c r="F4" s="11" t="n">
        <v>42.17462932454694</v>
      </c>
    </row>
    <row r="5">
      <c r="A5" s="4" t="inlineStr">
        <is>
          <t>Biermischgetränk</t>
        </is>
      </c>
      <c r="B5" s="5" t="n">
        <v>42</v>
      </c>
      <c r="C5" s="6" t="n">
        <v>11.2</v>
      </c>
      <c r="D5" s="6" t="n">
        <v>19.5</v>
      </c>
      <c r="E5" s="6" t="n">
        <v>470.4</v>
      </c>
      <c r="F5" s="11" t="n">
        <v>42.56410256410257</v>
      </c>
    </row>
    <row r="6">
      <c r="A6" s="4" t="inlineStr">
        <is>
          <t>Bio-Limonade</t>
        </is>
      </c>
      <c r="B6" s="5" t="n">
        <v>19</v>
      </c>
      <c r="C6" s="6" t="n">
        <v>12.4</v>
      </c>
      <c r="D6" s="6" t="n">
        <v>21.9</v>
      </c>
      <c r="E6" s="6" t="n">
        <v>235.6</v>
      </c>
      <c r="F6" s="11" t="n">
        <v>43.37899543378995</v>
      </c>
    </row>
    <row r="7">
      <c r="A7" s="4" t="inlineStr">
        <is>
          <t>Eistee</t>
        </is>
      </c>
      <c r="B7" s="5" t="n">
        <v>66</v>
      </c>
      <c r="C7" s="6" t="n">
        <v>7.9</v>
      </c>
      <c r="D7" s="6" t="n">
        <v>13.9</v>
      </c>
      <c r="E7" s="6" t="n">
        <v>521.4</v>
      </c>
      <c r="F7" s="11" t="n">
        <v>43.16546762589928</v>
      </c>
    </row>
    <row r="8">
      <c r="A8" s="4" t="inlineStr">
        <is>
          <t>Energy</t>
        </is>
      </c>
      <c r="B8" s="5" t="n">
        <v>22</v>
      </c>
      <c r="C8" s="6" t="n">
        <v>15.8</v>
      </c>
      <c r="D8" s="6" t="n">
        <v>28.9</v>
      </c>
      <c r="E8" s="6" t="n">
        <v>347.6</v>
      </c>
      <c r="F8" s="11" t="n">
        <v>45.32871972318338</v>
      </c>
    </row>
    <row r="9">
      <c r="A9" s="4" t="inlineStr">
        <is>
          <t>Limonade</t>
        </is>
      </c>
      <c r="B9" s="5" t="n">
        <v>205</v>
      </c>
      <c r="C9" s="6" t="n">
        <v>9.199999999999999</v>
      </c>
      <c r="D9" s="6" t="n">
        <v>16.1</v>
      </c>
      <c r="E9" s="6" t="n">
        <v>1839.1</v>
      </c>
      <c r="F9" s="11" t="n">
        <v>42.85714285714285</v>
      </c>
    </row>
    <row r="10">
      <c r="A10" s="4" t="inlineStr">
        <is>
          <t>Saft</t>
        </is>
      </c>
      <c r="B10" s="5" t="n">
        <v>85</v>
      </c>
      <c r="C10" s="6" t="n">
        <v>10.25</v>
      </c>
      <c r="D10" s="6" t="n">
        <v>18.2</v>
      </c>
      <c r="E10" s="6" t="n">
        <v>857.3000000000001</v>
      </c>
      <c r="F10" s="11" t="n">
        <v>43.68131868131868</v>
      </c>
    </row>
    <row r="11">
      <c r="A11" s="4" t="inlineStr">
        <is>
          <t>Wasser</t>
        </is>
      </c>
      <c r="B11" s="5" t="n">
        <v>143</v>
      </c>
      <c r="C11" s="6" t="n">
        <v>4.8</v>
      </c>
      <c r="D11" s="6" t="n">
        <v>8.9</v>
      </c>
      <c r="E11" s="6" t="n">
        <v>686.4</v>
      </c>
      <c r="F11" s="11" t="n">
        <v>46.06741573033708</v>
      </c>
    </row>
    <row r="12">
      <c r="D12" s="8" t="inlineStr">
        <is>
          <t>Gesamt:</t>
        </is>
      </c>
      <c r="E12" s="10">
        <f>SUM(E4:E11)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2025-11-09T23:20:37Z</dcterms:created>
  <dcterms:modified xmlns:dcterms="http://purl.org/dc/terms/" xmlns:xsi="http://www.w3.org/2001/XMLSchema-instance" xsi:type="dcterms:W3CDTF">2025-11-09T23:20:37Z</dcterms:modified>
</cp:coreProperties>
</file>